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cm/procurement/EMSANEG82022/ProcedureLibrary/Preparation and launching/"/>
    </mc:Choice>
  </mc:AlternateContent>
  <xr:revisionPtr revIDLastSave="0" documentId="13_ncr:1_{E83E8A7C-DAB4-4A81-8E98-AB444DB90399}" xr6:coauthVersionLast="47" xr6:coauthVersionMax="47" xr10:uidLastSave="{00000000-0000-0000-0000-000000000000}"/>
  <bookViews>
    <workbookView xWindow="-28920" yWindow="-120" windowWidth="29040" windowHeight="15840" xr2:uid="{FAC7CB50-1381-4D95-BA0E-A73994071A11}"/>
  </bookViews>
  <sheets>
    <sheet name="Profile costs" sheetId="1" r:id="rId1"/>
    <sheet name="Scenarios for Evalu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C5" i="2"/>
  <c r="C6" i="2" s="1"/>
  <c r="C15" i="2"/>
  <c r="C14" i="2"/>
  <c r="C13" i="2"/>
  <c r="C7" i="2" l="1"/>
  <c r="C8" i="2" s="1"/>
  <c r="C16" i="2"/>
</calcChain>
</file>

<file path=xl/sharedStrings.xml><?xml version="1.0" encoding="utf-8"?>
<sst xmlns="http://schemas.openxmlformats.org/spreadsheetml/2006/main" count="22" uniqueCount="12">
  <si>
    <t>Profile</t>
  </si>
  <si>
    <t>Project Manager</t>
  </si>
  <si>
    <t>Web Developer</t>
  </si>
  <si>
    <t>Web Designer</t>
  </si>
  <si>
    <t>Number person/day</t>
  </si>
  <si>
    <t>Total cost person/day</t>
  </si>
  <si>
    <t>TOTAL COST SCENARIO</t>
  </si>
  <si>
    <t>Cost person/day in €</t>
  </si>
  <si>
    <t>Price for 4 years (80h/year x 4 years= 320h)</t>
  </si>
  <si>
    <t>Price of the bid</t>
  </si>
  <si>
    <t>Appendix 2 Scenarios for Evaluation</t>
  </si>
  <si>
    <t>Appendix 1 - Profile costs for implementation of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</si>
</sst>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Scenario 1: Mini-site cost (60% of total price)&quot;"/>
    <numFmt numFmtId="166" formatCode="&quot;Scenario 2: Maintenance costs over 4 years (40% of total price)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43" fontId="6" fillId="0" borderId="0" applyFont="0" applyFill="0" applyBorder="0" applyAlignment="0" applyProtection="0"/>
    <xf numFmtId="0" fontId="6" fillId="3" borderId="0" applyNumberFormat="0" applyBorder="0" applyAlignment="0" applyProtection="0"/>
    <xf numFmtId="0" fontId="2" fillId="4" borderId="0" applyNumberFormat="0" applyBorder="0" applyAlignment="0" applyProtection="0"/>
  </cellStyleXfs>
  <cellXfs count="18">
    <xf numFmtId="0" fontId="0" fillId="0" borderId="0" xfId="0"/>
    <xf numFmtId="0" fontId="2" fillId="2" borderId="0" xfId="1"/>
    <xf numFmtId="0" fontId="3" fillId="0" borderId="0" xfId="0" applyFont="1"/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5" fillId="0" borderId="0" xfId="0" applyNumberFormat="1" applyFont="1"/>
    <xf numFmtId="0" fontId="1" fillId="2" borderId="0" xfId="1" applyFont="1"/>
    <xf numFmtId="43" fontId="4" fillId="0" borderId="0" xfId="2" applyFont="1"/>
    <xf numFmtId="43" fontId="1" fillId="2" borderId="0" xfId="2" applyFont="1" applyFill="1"/>
    <xf numFmtId="164" fontId="0" fillId="0" borderId="0" xfId="0" applyNumberFormat="1"/>
    <xf numFmtId="0" fontId="0" fillId="0" borderId="0" xfId="0" applyNumberFormat="1"/>
    <xf numFmtId="9" fontId="4" fillId="0" borderId="0" xfId="0" applyNumberFormat="1" applyFont="1"/>
    <xf numFmtId="0" fontId="1" fillId="4" borderId="0" xfId="4" applyFont="1"/>
    <xf numFmtId="43" fontId="1" fillId="4" borderId="0" xfId="4" applyNumberFormat="1" applyFont="1"/>
    <xf numFmtId="0" fontId="7" fillId="3" borderId="0" xfId="3" applyFont="1" applyAlignment="1">
      <alignment horizontal="center" wrapText="1"/>
    </xf>
    <xf numFmtId="166" fontId="7" fillId="3" borderId="0" xfId="3" applyNumberFormat="1" applyFont="1" applyAlignment="1">
      <alignment horizontal="center"/>
    </xf>
    <xf numFmtId="165" fontId="7" fillId="3" borderId="0" xfId="3" applyNumberFormat="1" applyFont="1" applyAlignment="1" applyProtection="1">
      <alignment horizontal="center"/>
      <protection hidden="1"/>
    </xf>
  </cellXfs>
  <cellStyles count="5">
    <cellStyle name="20% - Accent1" xfId="3" builtinId="30"/>
    <cellStyle name="Accent1" xfId="1" builtinId="29"/>
    <cellStyle name="Accent6" xfId="4" builtinId="49"/>
    <cellStyle name="Comma" xfId="2" builtinId="3"/>
    <cellStyle name="Normal" xfId="0" builtinId="0"/>
  </cellStyles>
  <dxfs count="14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35" formatCode="_-* #,##0.00_-;\-* #,##0.00_-;_-* &quot;-&quot;??_-;_-@_-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9D47040-1E72-404D-9734-1D72D979B494}" name="Table2" displayName="Table2" ref="A2:B5" totalsRowShown="0" headerRowDxfId="13" dataDxfId="12">
  <autoFilter ref="A2:B5" xr:uid="{79D47040-1E72-404D-9734-1D72D979B494}"/>
  <tableColumns count="2">
    <tableColumn id="1" xr3:uid="{2A0D270C-4A40-4022-9D88-AF96E1AAC539}" name="Profile" dataDxfId="11"/>
    <tableColumn id="2" xr3:uid="{4E63A16E-C40E-4655-BD05-9953C07787E5}" name="Cost person/day in €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6AD2ED-E7BE-45C0-BC96-340A8888D2DE}" name="Table24" displayName="Table24" ref="A4:C8" totalsRowShown="0" headerRowDxfId="9" dataDxfId="8">
  <autoFilter ref="A4:C8" xr:uid="{2D6AD2ED-E7BE-45C0-BC96-340A8888D2DE}"/>
  <tableColumns count="3">
    <tableColumn id="1" xr3:uid="{DB64BD61-8E48-448C-B4B8-C528A2D6D8F5}" name="Profile" dataDxfId="7"/>
    <tableColumn id="3" xr3:uid="{EAE64C0B-1D20-4B81-A00D-DC0DA8986035}" name="Number person/day" dataDxfId="6"/>
    <tableColumn id="2" xr3:uid="{F694F8E3-6741-4035-BD2B-CBCEFFBFE740}" name="Total cost person/day" dataDxfId="0" dataCellStyle="Comma">
      <calculatedColumnFormula>SUBTOTAL(109,C2:C4)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601AB0-B7AB-49E2-98BD-C687A9910C0E}" name="Table242" displayName="Table242" ref="A12:C16" totalsRowShown="0" headerRowDxfId="5" dataDxfId="4">
  <autoFilter ref="A12:C16" xr:uid="{E8601AB0-B7AB-49E2-98BD-C687A9910C0E}"/>
  <tableColumns count="3">
    <tableColumn id="1" xr3:uid="{06CEB08D-C30D-4DEF-B33C-189B0E0ECC99}" name="Profile" dataDxfId="3"/>
    <tableColumn id="3" xr3:uid="{14D299FA-DCBC-42A9-90A8-19EAE528C590}" name="Number person/day" dataDxfId="2"/>
    <tableColumn id="2" xr3:uid="{B2FF0D56-F414-452B-97DF-A84536C8F200}" name="Price for 4 years (80h/year x 4 years= 320h)" dataDxfId="1" dataCellStyle="Comma">
      <calculatedColumnFormula>'Profile costs'!B11*Table242[[#This Row],[Number person/day]]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9763B-6540-4861-B144-60EA9771219C}">
  <dimension ref="A1:B6"/>
  <sheetViews>
    <sheetView tabSelected="1" zoomScale="175" zoomScaleNormal="175" workbookViewId="0">
      <selection activeCell="B11" sqref="B11"/>
    </sheetView>
  </sheetViews>
  <sheetFormatPr defaultRowHeight="14.5" x14ac:dyDescent="0.35"/>
  <cols>
    <col min="1" max="1" width="24.36328125" customWidth="1"/>
    <col min="2" max="2" width="26.90625" customWidth="1"/>
  </cols>
  <sheetData>
    <row r="1" spans="1:2" s="2" customFormat="1" ht="21" x14ac:dyDescent="0.5">
      <c r="A1" s="15" t="s">
        <v>11</v>
      </c>
      <c r="B1" s="15"/>
    </row>
    <row r="2" spans="1:2" s="3" customFormat="1" ht="15.5" x14ac:dyDescent="0.35">
      <c r="A2" s="3" t="s">
        <v>0</v>
      </c>
      <c r="B2" s="3" t="s">
        <v>7</v>
      </c>
    </row>
    <row r="3" spans="1:2" s="3" customFormat="1" ht="15.5" x14ac:dyDescent="0.35">
      <c r="A3" s="4" t="s">
        <v>1</v>
      </c>
      <c r="B3" s="5"/>
    </row>
    <row r="4" spans="1:2" s="3" customFormat="1" ht="15.5" x14ac:dyDescent="0.35">
      <c r="A4" s="4" t="s">
        <v>2</v>
      </c>
      <c r="B4" s="5"/>
    </row>
    <row r="5" spans="1:2" s="3" customFormat="1" ht="15.5" x14ac:dyDescent="0.35">
      <c r="A5" s="4" t="s">
        <v>3</v>
      </c>
      <c r="B5" s="5"/>
    </row>
    <row r="6" spans="1:2" s="3" customFormat="1" ht="15.5" x14ac:dyDescent="0.35"/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D96BE-27D7-4FCF-9FA5-1978EBC848A5}">
  <dimension ref="A1:G18"/>
  <sheetViews>
    <sheetView zoomScale="145" zoomScaleNormal="145" workbookViewId="0">
      <selection activeCell="C19" sqref="C19"/>
    </sheetView>
  </sheetViews>
  <sheetFormatPr defaultRowHeight="14.5" x14ac:dyDescent="0.35"/>
  <cols>
    <col min="1" max="1" width="22.6328125" customWidth="1"/>
    <col min="2" max="2" width="21.81640625" bestFit="1" customWidth="1"/>
    <col min="3" max="3" width="42.453125" customWidth="1"/>
    <col min="7" max="7" width="10.1796875" bestFit="1" customWidth="1"/>
  </cols>
  <sheetData>
    <row r="1" spans="1:7" ht="14.5" customHeight="1" x14ac:dyDescent="0.35">
      <c r="A1" s="15" t="s">
        <v>10</v>
      </c>
      <c r="B1" s="15"/>
      <c r="C1" s="15"/>
    </row>
    <row r="3" spans="1:7" s="2" customFormat="1" ht="16.5" customHeight="1" x14ac:dyDescent="0.5">
      <c r="A3" s="17">
        <v>0.6</v>
      </c>
      <c r="B3" s="17"/>
      <c r="C3" s="17"/>
    </row>
    <row r="4" spans="1:7" s="3" customFormat="1" ht="15.5" x14ac:dyDescent="0.35">
      <c r="A4" s="3" t="s">
        <v>0</v>
      </c>
      <c r="B4" s="3" t="s">
        <v>4</v>
      </c>
      <c r="C4" s="3" t="s">
        <v>5</v>
      </c>
    </row>
    <row r="5" spans="1:7" s="3" customFormat="1" ht="15.5" x14ac:dyDescent="0.35">
      <c r="A5" s="4" t="s">
        <v>1</v>
      </c>
      <c r="B5" s="6"/>
      <c r="C5" s="8">
        <f t="shared" ref="C5:C8" si="0">SUBTOTAL(109,C2:C4)</f>
        <v>0</v>
      </c>
    </row>
    <row r="6" spans="1:7" s="3" customFormat="1" ht="15.5" x14ac:dyDescent="0.35">
      <c r="A6" s="4" t="s">
        <v>2</v>
      </c>
      <c r="B6" s="6"/>
      <c r="C6" s="8">
        <f t="shared" si="0"/>
        <v>0</v>
      </c>
    </row>
    <row r="7" spans="1:7" s="3" customFormat="1" ht="15.5" x14ac:dyDescent="0.35">
      <c r="A7" s="4" t="s">
        <v>3</v>
      </c>
      <c r="B7" s="6"/>
      <c r="C7" s="8">
        <f t="shared" si="0"/>
        <v>0</v>
      </c>
    </row>
    <row r="8" spans="1:7" s="3" customFormat="1" ht="15.5" x14ac:dyDescent="0.35">
      <c r="A8" s="7" t="s">
        <v>6</v>
      </c>
      <c r="B8" s="1"/>
      <c r="C8" s="9">
        <f t="shared" si="0"/>
        <v>0</v>
      </c>
      <c r="D8" s="12"/>
    </row>
    <row r="11" spans="1:7" x14ac:dyDescent="0.35">
      <c r="A11" s="16">
        <v>0.4</v>
      </c>
      <c r="B11" s="16"/>
      <c r="C11" s="16"/>
    </row>
    <row r="12" spans="1:7" ht="15.5" x14ac:dyDescent="0.35">
      <c r="A12" s="3" t="s">
        <v>0</v>
      </c>
      <c r="B12" s="3" t="s">
        <v>4</v>
      </c>
      <c r="C12" s="3" t="s">
        <v>8</v>
      </c>
      <c r="D12" s="3"/>
    </row>
    <row r="13" spans="1:7" ht="15.5" x14ac:dyDescent="0.35">
      <c r="A13" s="4" t="s">
        <v>1</v>
      </c>
      <c r="B13" s="6"/>
      <c r="C13" s="8">
        <f>Table242[[#This Row],[Number person/day]]*320*'Profile costs'!B3</f>
        <v>0</v>
      </c>
      <c r="D13" s="3"/>
      <c r="F13" s="10"/>
      <c r="G13" s="11"/>
    </row>
    <row r="14" spans="1:7" ht="15.5" x14ac:dyDescent="0.35">
      <c r="A14" s="4" t="s">
        <v>2</v>
      </c>
      <c r="B14" s="6"/>
      <c r="C14" s="8">
        <f>Table242[[#This Row],[Number person/day]]*320*'Profile costs'!B4</f>
        <v>0</v>
      </c>
      <c r="D14" s="3"/>
    </row>
    <row r="15" spans="1:7" ht="15.5" x14ac:dyDescent="0.35">
      <c r="A15" s="4" t="s">
        <v>3</v>
      </c>
      <c r="B15" s="6"/>
      <c r="C15" s="8">
        <f>Table242[[#This Row],[Number person/day]]*320*'Profile costs'!B5</f>
        <v>0</v>
      </c>
      <c r="D15" s="3"/>
    </row>
    <row r="16" spans="1:7" ht="15.5" x14ac:dyDescent="0.35">
      <c r="A16" s="7" t="s">
        <v>6</v>
      </c>
      <c r="B16" s="1"/>
      <c r="C16" s="9">
        <f>SUBTOTAL(109,C13:C15)</f>
        <v>0</v>
      </c>
      <c r="D16" s="12"/>
    </row>
    <row r="18" spans="1:3" x14ac:dyDescent="0.35">
      <c r="A18" s="13" t="s">
        <v>9</v>
      </c>
      <c r="B18" s="13"/>
      <c r="C18" s="14">
        <f>(C8*A3)+(C16*A11)</f>
        <v>0</v>
      </c>
    </row>
  </sheetData>
  <sheetProtection formatColumns="0" formatRows="0"/>
  <mergeCells count="3">
    <mergeCell ref="A11:C11"/>
    <mergeCell ref="A3:C3"/>
    <mergeCell ref="A1:C1"/>
  </mergeCells>
  <pageMargins left="0.7" right="0.7" top="0.75" bottom="0.75" header="0.3" footer="0.3"/>
  <pageSetup paperSize="9" orientation="portrait" horizontalDpi="300" verticalDpi="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8" ma:contentTypeDescription="Create a new document." ma:contentTypeScope="" ma:versionID="e60a334aff6b1798f1f8df28a8c7ff0c">
  <xsd:schema xmlns:xsd="http://www.w3.org/2001/XMLSchema" xmlns:xs="http://www.w3.org/2001/XMLSchema" xmlns:p="http://schemas.microsoft.com/office/2006/metadata/properties" xmlns:ns2="118c9a18-80f4-4e5c-9b32-eec0fd092ad5" targetNamespace="http://schemas.microsoft.com/office/2006/metadata/properties" ma:root="true" ma:fieldsID="1c9059091f693d8bbb6889f2e2df9397" ns2:_="">
    <xsd:import namespace="118c9a18-80f4-4e5c-9b32-eec0fd092ad5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B4B2A669-6145-43FA-8FF1-6512D8747552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488de78e-08bf-4a6a-94ee-645c1ed3e8a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166828B-3F29-4392-9696-A877ACE69C93}"/>
</file>

<file path=customXml/itemProps3.xml><?xml version="1.0" encoding="utf-8"?>
<ds:datastoreItem xmlns:ds="http://schemas.openxmlformats.org/officeDocument/2006/customXml" ds:itemID="{2DEF52B8-A45D-469F-8E45-F4828CF58A3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770B2B-8303-4BF4-A706-C3B8DC5AD0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Profile costs</vt:lpstr>
      <vt:lpstr>Scenarios for Evaluation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MARTIN Inaki (EMSA)</dc:creator>
  <cp:lastModifiedBy>MARTINS Marta (EMSA)</cp:lastModifiedBy>
  <dcterms:created xsi:type="dcterms:W3CDTF">2022-10-19T09:22:14Z</dcterms:created>
  <dcterms:modified xsi:type="dcterms:W3CDTF">2022-11-10T15:45:43Z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